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ntern\OneDrive - Partnership for America's Children\Jasmine\Census\"/>
    </mc:Choice>
  </mc:AlternateContent>
  <bookViews>
    <workbookView xWindow="0" yWindow="0" windowWidth="14685" windowHeight="621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H24" i="1"/>
  <c r="H15" i="1"/>
  <c r="H5" i="1"/>
  <c r="H20" i="1"/>
  <c r="H11" i="1"/>
  <c r="H22" i="1"/>
  <c r="H33" i="1"/>
  <c r="H13" i="1"/>
  <c r="H9" i="1"/>
  <c r="H25" i="1"/>
  <c r="H8" i="1"/>
  <c r="H10" i="1"/>
  <c r="H35" i="1"/>
  <c r="H28" i="1"/>
  <c r="H34" i="1"/>
  <c r="H18" i="1"/>
  <c r="H32" i="1"/>
  <c r="H29" i="1"/>
  <c r="H36" i="1"/>
  <c r="H7" i="1"/>
  <c r="H27" i="1"/>
  <c r="H26" i="1"/>
  <c r="H6" i="1"/>
  <c r="H31" i="1"/>
  <c r="H12" i="1"/>
  <c r="H21" i="1"/>
  <c r="H17" i="1"/>
  <c r="H19" i="1"/>
  <c r="H37" i="1"/>
  <c r="H23" i="1"/>
  <c r="H16" i="1"/>
  <c r="H4" i="1"/>
  <c r="H30" i="1"/>
  <c r="H14" i="1"/>
</calcChain>
</file>

<file path=xl/sharedStrings.xml><?xml version="1.0" encoding="utf-8"?>
<sst xmlns="http://schemas.openxmlformats.org/spreadsheetml/2006/main" count="118" uniqueCount="93">
  <si>
    <t>State</t>
  </si>
  <si>
    <t>County</t>
  </si>
  <si>
    <t>California</t>
  </si>
  <si>
    <t>Los Angeles County</t>
  </si>
  <si>
    <t>Texas</t>
  </si>
  <si>
    <t>Harris County</t>
  </si>
  <si>
    <t>Florida</t>
  </si>
  <si>
    <t>Miami-Dade County</t>
  </si>
  <si>
    <t>Illinois</t>
  </si>
  <si>
    <t>Cook County</t>
  </si>
  <si>
    <t>New York</t>
  </si>
  <si>
    <t>Kings County</t>
  </si>
  <si>
    <t>Queens County</t>
  </si>
  <si>
    <t>Bronx County</t>
  </si>
  <si>
    <t>Dallas County</t>
  </si>
  <si>
    <t>Broward County</t>
  </si>
  <si>
    <t>Pennsylvania</t>
  </si>
  <si>
    <t>Philadelphia County</t>
  </si>
  <si>
    <t>Arizona</t>
  </si>
  <si>
    <t>Maricopa County</t>
  </si>
  <si>
    <t>Hidalgo County</t>
  </si>
  <si>
    <t>Orange County</t>
  </si>
  <si>
    <t>San Diego County</t>
  </si>
  <si>
    <t>Michigan</t>
  </si>
  <si>
    <t>Wayne County</t>
  </si>
  <si>
    <t>San Bernardino County</t>
  </si>
  <si>
    <t>El Paso County</t>
  </si>
  <si>
    <t>Santa Clara County</t>
  </si>
  <si>
    <t>Bexar County</t>
  </si>
  <si>
    <t>Riverside County</t>
  </si>
  <si>
    <t>Tarrant County</t>
  </si>
  <si>
    <t>New York County</t>
  </si>
  <si>
    <t>Palm Beach County</t>
  </si>
  <si>
    <t>New Jersey</t>
  </si>
  <si>
    <t>Essex County</t>
  </si>
  <si>
    <t>Maryland</t>
  </si>
  <si>
    <t>Prince George's County</t>
  </si>
  <si>
    <t>Alameda County</t>
  </si>
  <si>
    <t>Hillsborough County</t>
  </si>
  <si>
    <t>Massachusetts</t>
  </si>
  <si>
    <t>Suffolk County</t>
  </si>
  <si>
    <t>Tennessee</t>
  </si>
  <si>
    <t>Shelby County</t>
  </si>
  <si>
    <t>Nevada</t>
  </si>
  <si>
    <t>Clark County</t>
  </si>
  <si>
    <t>Hudson County</t>
  </si>
  <si>
    <t>Montgomery County</t>
  </si>
  <si>
    <t>Sacramento County</t>
  </si>
  <si>
    <t>*based on number of young children living in Very High Risk of Undercount Census tracts</t>
  </si>
  <si>
    <t>Rank*</t>
  </si>
  <si>
    <t>Los Angeles</t>
  </si>
  <si>
    <t>Riverside</t>
  </si>
  <si>
    <t>Sacramento</t>
  </si>
  <si>
    <t>Palm Beach</t>
  </si>
  <si>
    <t>Philadelphia</t>
  </si>
  <si>
    <t>Dallas</t>
  </si>
  <si>
    <t>*Source:  Analysis of Population  Reference Bureau tract level database</t>
  </si>
  <si>
    <t>**Source: Special analysis of U.S. Census Bureau data by the Center for Urban Research, CUNY Graduate Center</t>
  </si>
  <si>
    <t xml:space="preserve">Note: Analysis omits tracts with 10% or more units covered by Update/Leave, tracts with fewer than 100 people in households, and tracts covered by Update/Enumeration or Remote Alaska </t>
  </si>
  <si>
    <t>Number of Young Children Living in a Very High Risk of Undercount Census Tracts</t>
  </si>
  <si>
    <t xml:space="preserve">Major City </t>
  </si>
  <si>
    <t>Houston</t>
  </si>
  <si>
    <t>Miami</t>
  </si>
  <si>
    <t>Chicago</t>
  </si>
  <si>
    <t>New York City</t>
  </si>
  <si>
    <t>Ft Lauderdale</t>
  </si>
  <si>
    <t xml:space="preserve">Phoenix </t>
  </si>
  <si>
    <t>McAllen</t>
  </si>
  <si>
    <t>Anaheim</t>
  </si>
  <si>
    <t xml:space="preserve">San Diego </t>
  </si>
  <si>
    <t xml:space="preserve">Detroit </t>
  </si>
  <si>
    <t>Fontana</t>
  </si>
  <si>
    <t xml:space="preserve">El Paso </t>
  </si>
  <si>
    <t xml:space="preserve">San Jose </t>
  </si>
  <si>
    <t xml:space="preserve">San Antonio </t>
  </si>
  <si>
    <t xml:space="preserve">Ft worth </t>
  </si>
  <si>
    <t xml:space="preserve">New York City </t>
  </si>
  <si>
    <t>Orlando</t>
  </si>
  <si>
    <t>Newark</t>
  </si>
  <si>
    <t xml:space="preserve">Washington DC </t>
  </si>
  <si>
    <t xml:space="preserve">Oakland </t>
  </si>
  <si>
    <t xml:space="preserve">Tampa </t>
  </si>
  <si>
    <t>Boston</t>
  </si>
  <si>
    <t xml:space="preserve">Memphis </t>
  </si>
  <si>
    <t>Las Vegas</t>
  </si>
  <si>
    <t>Jersey City</t>
  </si>
  <si>
    <t xml:space="preserve">Washington DC  </t>
  </si>
  <si>
    <t>Self-response rates as of April 7</t>
  </si>
  <si>
    <t>Self-response rates as of May 7</t>
  </si>
  <si>
    <t>Change from April 7 to May 7</t>
  </si>
  <si>
    <t xml:space="preserve">Very High Risk tracts
(percentage point change </t>
  </si>
  <si>
    <t xml:space="preserve">Table 2. Change in Self-Response Rate in Very High Risk of Young Child Undercount Census Tracts in the 34 Counties with the Largest Number of Young Children in Very High Risk of Young Child Undercount Census tracts </t>
  </si>
  <si>
    <t>Very High Risk tracts
(average response rate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</si>
</sst>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6" x14ac:knownFonts="1">
    <font>
      <sz val="11"/>
      <color theme="1"/>
      <name val="Calibri"/>
      <family val="2"/>
      <scheme val="minor"/>
    </font>
    <font>
      <sz val="11"/>
      <color theme="1"/>
      <name val="Calibri"/>
      <family val="2"/>
      <scheme val="minor"/>
    </font>
    <font>
      <sz val="11"/>
      <name val="Calibri"/>
      <family val="2"/>
      <scheme val="minor"/>
    </font>
    <font>
      <sz val="10"/>
      <name val="Arial"/>
      <family val="2"/>
    </font>
    <font>
      <sz val="12"/>
      <color theme="1"/>
      <name val="Arial"/>
      <family val="2"/>
    </font>
    <font>
      <sz val="12"/>
      <name val="Arial"/>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3" fillId="0" borderId="0"/>
  </cellStyleXfs>
  <cellXfs count="20">
    <xf numFmtId="0" fontId="0" fillId="0" borderId="0" xfId="0"/>
    <xf numFmtId="0" fontId="0" fillId="0" borderId="0" xfId="0" applyAlignment="1">
      <alignment wrapText="1"/>
    </xf>
    <xf numFmtId="0" fontId="2" fillId="0" borderId="0" xfId="0" applyFont="1" applyAlignment="1">
      <alignment vertical="center"/>
    </xf>
    <xf numFmtId="0" fontId="5" fillId="0" borderId="0" xfId="0" applyFont="1" applyAlignment="1">
      <alignment vertical="center"/>
    </xf>
    <xf numFmtId="0" fontId="4" fillId="0" borderId="1" xfId="0" applyFont="1" applyBorder="1"/>
    <xf numFmtId="0" fontId="4" fillId="0" borderId="1" xfId="0" applyFont="1" applyBorder="1" applyAlignment="1">
      <alignment wrapText="1"/>
    </xf>
    <xf numFmtId="0" fontId="4" fillId="0" borderId="1" xfId="0" applyFont="1" applyBorder="1" applyAlignment="1">
      <alignment horizontal="center" wrapText="1"/>
    </xf>
    <xf numFmtId="0" fontId="4" fillId="0" borderId="1" xfId="0" applyFont="1" applyBorder="1" applyAlignment="1">
      <alignment horizontal="center"/>
    </xf>
    <xf numFmtId="165" fontId="4" fillId="0" borderId="1" xfId="1" applyNumberFormat="1" applyFont="1" applyBorder="1"/>
    <xf numFmtId="164" fontId="4" fillId="0" borderId="1" xfId="0" applyNumberFormat="1" applyFont="1" applyBorder="1"/>
    <xf numFmtId="164" fontId="5" fillId="0" borderId="1" xfId="2" applyNumberFormat="1" applyFont="1" applyBorder="1" applyAlignment="1">
      <alignment horizontal="center" vertical="center"/>
    </xf>
    <xf numFmtId="0" fontId="4" fillId="0" borderId="0" xfId="0" applyFont="1"/>
    <xf numFmtId="164" fontId="5" fillId="0" borderId="1" xfId="2"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4" fillId="0" borderId="1" xfId="0" applyFont="1" applyBorder="1" applyAlignment="1">
      <alignment wrapText="1"/>
    </xf>
    <xf numFmtId="0" fontId="4" fillId="0" borderId="1" xfId="0" applyFont="1" applyBorder="1" applyAlignment="1">
      <alignment horizontal="left"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vertical="center" wrapText="1"/>
    </xf>
    <xf numFmtId="0" fontId="4" fillId="0" borderId="1" xfId="0" applyFont="1" applyBorder="1" applyAlignment="1">
      <alignment vertical="center" wrapText="1"/>
    </xf>
  </cellXfs>
  <cellStyles count="3">
    <cellStyle name="Comma" xfId="1" builtinId="3"/>
    <cellStyle name="Normal" xfId="0" builtinId="0"/>
    <cellStyle name="Normal_Sheet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tabSelected="1" workbookViewId="0">
      <selection activeCell="K23" sqref="K23"/>
    </sheetView>
  </sheetViews>
  <sheetFormatPr defaultRowHeight="15" x14ac:dyDescent="0.25"/>
  <cols>
    <col min="1" max="1" width="7.5703125" customWidth="1"/>
    <col min="2" max="2" width="15.7109375" customWidth="1"/>
    <col min="3" max="3" width="27.85546875" customWidth="1"/>
    <col min="4" max="4" width="18" customWidth="1"/>
    <col min="5" max="5" width="16.85546875" customWidth="1"/>
    <col min="6" max="6" width="18.7109375" style="2" customWidth="1"/>
    <col min="7" max="7" width="18.5703125" style="2" customWidth="1"/>
    <col min="8" max="8" width="13.85546875" customWidth="1"/>
  </cols>
  <sheetData>
    <row r="1" spans="1:8" ht="37.5" customHeight="1" x14ac:dyDescent="0.25">
      <c r="A1" s="14" t="s">
        <v>91</v>
      </c>
      <c r="B1" s="14"/>
      <c r="C1" s="14"/>
      <c r="D1" s="14"/>
      <c r="E1" s="14"/>
      <c r="F1" s="14"/>
      <c r="G1" s="14"/>
      <c r="H1" s="14"/>
    </row>
    <row r="2" spans="1:8" ht="45" x14ac:dyDescent="0.25">
      <c r="A2" s="14"/>
      <c r="B2" s="14"/>
      <c r="C2" s="14"/>
      <c r="D2" s="14"/>
      <c r="E2" s="14"/>
      <c r="F2" s="13" t="s">
        <v>87</v>
      </c>
      <c r="G2" s="13" t="s">
        <v>88</v>
      </c>
      <c r="H2" s="13" t="s">
        <v>89</v>
      </c>
    </row>
    <row r="3" spans="1:8" ht="90.75" x14ac:dyDescent="0.25">
      <c r="A3" s="6" t="s">
        <v>49</v>
      </c>
      <c r="B3" s="5" t="s">
        <v>0</v>
      </c>
      <c r="C3" s="5" t="s">
        <v>1</v>
      </c>
      <c r="D3" s="4" t="s">
        <v>60</v>
      </c>
      <c r="E3" s="5" t="s">
        <v>59</v>
      </c>
      <c r="F3" s="12" t="s">
        <v>92</v>
      </c>
      <c r="G3" s="12" t="s">
        <v>92</v>
      </c>
      <c r="H3" s="12" t="s">
        <v>90</v>
      </c>
    </row>
    <row r="4" spans="1:8" ht="15.75" x14ac:dyDescent="0.25">
      <c r="A4" s="6">
        <v>1</v>
      </c>
      <c r="B4" s="4" t="s">
        <v>2</v>
      </c>
      <c r="C4" s="4" t="s">
        <v>3</v>
      </c>
      <c r="D4" s="4" t="s">
        <v>50</v>
      </c>
      <c r="E4" s="8">
        <v>288771</v>
      </c>
      <c r="F4" s="10">
        <v>39.907279344858942</v>
      </c>
      <c r="G4" s="10">
        <v>53.015861440291687</v>
      </c>
      <c r="H4" s="10">
        <f t="shared" ref="H4:H37" si="0">G4-F4</f>
        <v>13.108582095432745</v>
      </c>
    </row>
    <row r="5" spans="1:8" s="1" customFormat="1" ht="16.5" customHeight="1" x14ac:dyDescent="0.25">
      <c r="A5" s="7">
        <f>A4+1</f>
        <v>2</v>
      </c>
      <c r="B5" s="4" t="s">
        <v>4</v>
      </c>
      <c r="C5" s="4" t="s">
        <v>5</v>
      </c>
      <c r="D5" s="4" t="s">
        <v>61</v>
      </c>
      <c r="E5" s="8">
        <v>140019</v>
      </c>
      <c r="F5" s="10">
        <v>36.910657596371848</v>
      </c>
      <c r="G5" s="10">
        <v>46.706349206349195</v>
      </c>
      <c r="H5" s="10">
        <f t="shared" si="0"/>
        <v>9.7956916099773466</v>
      </c>
    </row>
    <row r="6" spans="1:8" ht="15.75" x14ac:dyDescent="0.25">
      <c r="A6" s="7">
        <f t="shared" ref="A6:A37" si="1">A5+1</f>
        <v>3</v>
      </c>
      <c r="B6" s="4" t="s">
        <v>6</v>
      </c>
      <c r="C6" s="4" t="s">
        <v>7</v>
      </c>
      <c r="D6" s="4" t="s">
        <v>62</v>
      </c>
      <c r="E6" s="8">
        <v>132070</v>
      </c>
      <c r="F6" s="10">
        <v>42.642579505300326</v>
      </c>
      <c r="G6" s="10">
        <v>54.968108108108133</v>
      </c>
      <c r="H6" s="10">
        <f t="shared" si="0"/>
        <v>12.325528602807807</v>
      </c>
    </row>
    <row r="7" spans="1:8" ht="15.75" x14ac:dyDescent="0.25">
      <c r="A7" s="7">
        <f t="shared" si="1"/>
        <v>4</v>
      </c>
      <c r="B7" s="4" t="s">
        <v>8</v>
      </c>
      <c r="C7" s="4" t="s">
        <v>9</v>
      </c>
      <c r="D7" s="4" t="s">
        <v>63</v>
      </c>
      <c r="E7" s="8">
        <v>131128</v>
      </c>
      <c r="F7" s="10">
        <v>39.139245283018845</v>
      </c>
      <c r="G7" s="10">
        <v>49.132075471698116</v>
      </c>
      <c r="H7" s="10">
        <f t="shared" si="0"/>
        <v>9.992830188679271</v>
      </c>
    </row>
    <row r="8" spans="1:8" ht="15.75" x14ac:dyDescent="0.25">
      <c r="A8" s="7">
        <f t="shared" si="1"/>
        <v>5</v>
      </c>
      <c r="B8" s="4" t="s">
        <v>10</v>
      </c>
      <c r="C8" s="4" t="s">
        <v>11</v>
      </c>
      <c r="D8" s="4" t="s">
        <v>64</v>
      </c>
      <c r="E8" s="8">
        <v>94934</v>
      </c>
      <c r="F8" s="10">
        <v>31.31885441527448</v>
      </c>
      <c r="G8" s="10">
        <v>41.801431980906905</v>
      </c>
      <c r="H8" s="10">
        <f t="shared" si="0"/>
        <v>10.482577565632425</v>
      </c>
    </row>
    <row r="9" spans="1:8" ht="15.75" x14ac:dyDescent="0.25">
      <c r="A9" s="7">
        <f t="shared" si="1"/>
        <v>6</v>
      </c>
      <c r="B9" s="4" t="s">
        <v>10</v>
      </c>
      <c r="C9" s="4" t="s">
        <v>12</v>
      </c>
      <c r="D9" s="4" t="s">
        <v>64</v>
      </c>
      <c r="E9" s="8">
        <v>91993</v>
      </c>
      <c r="F9" s="10">
        <v>31.132426303854864</v>
      </c>
      <c r="G9" s="10">
        <v>42.740816326530606</v>
      </c>
      <c r="H9" s="10">
        <f t="shared" si="0"/>
        <v>11.608390022675742</v>
      </c>
    </row>
    <row r="10" spans="1:8" ht="15.75" x14ac:dyDescent="0.25">
      <c r="A10" s="7">
        <f t="shared" si="1"/>
        <v>7</v>
      </c>
      <c r="B10" s="4" t="s">
        <v>10</v>
      </c>
      <c r="C10" s="4" t="s">
        <v>13</v>
      </c>
      <c r="D10" s="4" t="s">
        <v>64</v>
      </c>
      <c r="E10" s="8">
        <v>87471</v>
      </c>
      <c r="F10" s="10">
        <v>34.5936090225564</v>
      </c>
      <c r="G10" s="10">
        <v>45.138113207547171</v>
      </c>
      <c r="H10" s="10">
        <f t="shared" si="0"/>
        <v>10.544504184990771</v>
      </c>
    </row>
    <row r="11" spans="1:8" ht="15.75" x14ac:dyDescent="0.25">
      <c r="A11" s="7">
        <f t="shared" si="1"/>
        <v>8</v>
      </c>
      <c r="B11" s="4" t="s">
        <v>4</v>
      </c>
      <c r="C11" s="4" t="s">
        <v>14</v>
      </c>
      <c r="D11" s="4" t="s">
        <v>55</v>
      </c>
      <c r="E11" s="8">
        <v>85790</v>
      </c>
      <c r="F11" s="10">
        <v>41.443181818181827</v>
      </c>
      <c r="G11" s="10">
        <v>52.765648854961839</v>
      </c>
      <c r="H11" s="10">
        <f t="shared" si="0"/>
        <v>11.322467036780012</v>
      </c>
    </row>
    <row r="12" spans="1:8" ht="15.75" x14ac:dyDescent="0.25">
      <c r="A12" s="7">
        <f t="shared" si="1"/>
        <v>9</v>
      </c>
      <c r="B12" s="4" t="s">
        <v>6</v>
      </c>
      <c r="C12" s="4" t="s">
        <v>15</v>
      </c>
      <c r="D12" s="4" t="s">
        <v>65</v>
      </c>
      <c r="E12" s="8">
        <v>71268</v>
      </c>
      <c r="F12" s="10">
        <v>43.734782608695639</v>
      </c>
      <c r="G12" s="10">
        <v>54.900881057268741</v>
      </c>
      <c r="H12" s="10">
        <f t="shared" si="0"/>
        <v>11.166098448573102</v>
      </c>
    </row>
    <row r="13" spans="1:8" ht="15.75" x14ac:dyDescent="0.25">
      <c r="A13" s="7">
        <f t="shared" si="1"/>
        <v>10</v>
      </c>
      <c r="B13" s="4" t="s">
        <v>16</v>
      </c>
      <c r="C13" s="4" t="s">
        <v>17</v>
      </c>
      <c r="D13" s="4" t="s">
        <v>54</v>
      </c>
      <c r="E13" s="8">
        <v>69325</v>
      </c>
      <c r="F13" s="10">
        <v>34.091402714932116</v>
      </c>
      <c r="G13" s="10">
        <v>42.268778280542982</v>
      </c>
      <c r="H13" s="10">
        <f t="shared" si="0"/>
        <v>8.1773755656108662</v>
      </c>
    </row>
    <row r="14" spans="1:8" ht="15.75" x14ac:dyDescent="0.25">
      <c r="A14" s="7">
        <f t="shared" si="1"/>
        <v>11</v>
      </c>
      <c r="B14" s="4" t="s">
        <v>18</v>
      </c>
      <c r="C14" s="4" t="s">
        <v>19</v>
      </c>
      <c r="D14" s="4" t="s">
        <v>66</v>
      </c>
      <c r="E14" s="8">
        <v>55494</v>
      </c>
      <c r="F14" s="10">
        <v>38.445029239766079</v>
      </c>
      <c r="G14" s="10">
        <v>50.960588235294097</v>
      </c>
      <c r="H14" s="10">
        <f t="shared" si="0"/>
        <v>12.515558995528018</v>
      </c>
    </row>
    <row r="15" spans="1:8" ht="15.75" x14ac:dyDescent="0.25">
      <c r="A15" s="7">
        <f t="shared" si="1"/>
        <v>12</v>
      </c>
      <c r="B15" s="4" t="s">
        <v>4</v>
      </c>
      <c r="C15" s="4" t="s">
        <v>20</v>
      </c>
      <c r="D15" s="4" t="s">
        <v>67</v>
      </c>
      <c r="E15" s="8">
        <v>54217</v>
      </c>
      <c r="F15" s="10">
        <v>26.211678832116782</v>
      </c>
      <c r="G15" s="10">
        <v>39.58019801980199</v>
      </c>
      <c r="H15" s="10">
        <f t="shared" si="0"/>
        <v>13.368519187685209</v>
      </c>
    </row>
    <row r="16" spans="1:8" ht="15.75" x14ac:dyDescent="0.25">
      <c r="A16" s="7">
        <f t="shared" si="1"/>
        <v>13</v>
      </c>
      <c r="B16" s="4" t="s">
        <v>2</v>
      </c>
      <c r="C16" s="4" t="s">
        <v>21</v>
      </c>
      <c r="D16" s="4" t="s">
        <v>68</v>
      </c>
      <c r="E16" s="8">
        <v>52528</v>
      </c>
      <c r="F16" s="10">
        <v>50.744374999999991</v>
      </c>
      <c r="G16" s="10">
        <v>66.887499999999989</v>
      </c>
      <c r="H16" s="10">
        <f t="shared" si="0"/>
        <v>16.143124999999998</v>
      </c>
    </row>
    <row r="17" spans="1:8" ht="15.75" x14ac:dyDescent="0.25">
      <c r="A17" s="7">
        <f t="shared" si="1"/>
        <v>14</v>
      </c>
      <c r="B17" s="4" t="s">
        <v>2</v>
      </c>
      <c r="C17" s="4" t="s">
        <v>22</v>
      </c>
      <c r="D17" s="4" t="s">
        <v>69</v>
      </c>
      <c r="E17" s="8">
        <v>45346</v>
      </c>
      <c r="F17" s="10">
        <v>46.643558282208581</v>
      </c>
      <c r="G17" s="10">
        <v>61.455555555555556</v>
      </c>
      <c r="H17" s="10">
        <f t="shared" si="0"/>
        <v>14.811997273346975</v>
      </c>
    </row>
    <row r="18" spans="1:8" ht="15.75" x14ac:dyDescent="0.25">
      <c r="A18" s="7">
        <f t="shared" si="1"/>
        <v>15</v>
      </c>
      <c r="B18" s="4" t="s">
        <v>23</v>
      </c>
      <c r="C18" s="4" t="s">
        <v>24</v>
      </c>
      <c r="D18" s="4" t="s">
        <v>70</v>
      </c>
      <c r="E18" s="8">
        <v>45172</v>
      </c>
      <c r="F18" s="10">
        <v>41.65327510917033</v>
      </c>
      <c r="G18" s="10">
        <v>48.945814977973576</v>
      </c>
      <c r="H18" s="10">
        <f t="shared" si="0"/>
        <v>7.2925398688032459</v>
      </c>
    </row>
    <row r="19" spans="1:8" ht="15.75" x14ac:dyDescent="0.25">
      <c r="A19" s="7">
        <f t="shared" si="1"/>
        <v>16</v>
      </c>
      <c r="B19" s="4" t="s">
        <v>2</v>
      </c>
      <c r="C19" s="4" t="s">
        <v>25</v>
      </c>
      <c r="D19" s="4" t="s">
        <v>71</v>
      </c>
      <c r="E19" s="8">
        <v>44768</v>
      </c>
      <c r="F19" s="10">
        <v>43.722222222222207</v>
      </c>
      <c r="G19" s="10">
        <v>57.808064516129008</v>
      </c>
      <c r="H19" s="10">
        <f t="shared" si="0"/>
        <v>14.085842293906801</v>
      </c>
    </row>
    <row r="20" spans="1:8" ht="15.75" x14ac:dyDescent="0.25">
      <c r="A20" s="7">
        <f t="shared" si="1"/>
        <v>17</v>
      </c>
      <c r="B20" s="4" t="s">
        <v>4</v>
      </c>
      <c r="C20" s="4" t="s">
        <v>26</v>
      </c>
      <c r="D20" s="4" t="s">
        <v>72</v>
      </c>
      <c r="E20" s="8">
        <v>42306</v>
      </c>
      <c r="F20" s="10">
        <v>39.394117647058827</v>
      </c>
      <c r="G20" s="10">
        <v>54.681102362204719</v>
      </c>
      <c r="H20" s="10">
        <f t="shared" si="0"/>
        <v>15.286984715145891</v>
      </c>
    </row>
    <row r="21" spans="1:8" ht="15.75" x14ac:dyDescent="0.25">
      <c r="A21" s="7">
        <f t="shared" si="1"/>
        <v>18</v>
      </c>
      <c r="B21" s="4" t="s">
        <v>2</v>
      </c>
      <c r="C21" s="4" t="s">
        <v>27</v>
      </c>
      <c r="D21" s="4" t="s">
        <v>73</v>
      </c>
      <c r="E21" s="8">
        <v>41945</v>
      </c>
      <c r="F21" s="10">
        <v>53.327464788732378</v>
      </c>
      <c r="G21" s="10">
        <v>66.845774647887296</v>
      </c>
      <c r="H21" s="10">
        <f t="shared" si="0"/>
        <v>13.518309859154918</v>
      </c>
    </row>
    <row r="22" spans="1:8" ht="15.75" x14ac:dyDescent="0.25">
      <c r="A22" s="7">
        <f t="shared" si="1"/>
        <v>19</v>
      </c>
      <c r="B22" s="4" t="s">
        <v>4</v>
      </c>
      <c r="C22" s="4" t="s">
        <v>28</v>
      </c>
      <c r="D22" s="4" t="s">
        <v>74</v>
      </c>
      <c r="E22" s="8">
        <v>39468</v>
      </c>
      <c r="F22" s="10">
        <v>41.25765765765766</v>
      </c>
      <c r="G22" s="10">
        <v>51.666666666666671</v>
      </c>
      <c r="H22" s="10">
        <f t="shared" si="0"/>
        <v>10.409009009009011</v>
      </c>
    </row>
    <row r="23" spans="1:8" ht="15.75" x14ac:dyDescent="0.25">
      <c r="A23" s="7">
        <f t="shared" si="1"/>
        <v>20</v>
      </c>
      <c r="B23" s="4" t="s">
        <v>2</v>
      </c>
      <c r="C23" s="4" t="s">
        <v>29</v>
      </c>
      <c r="D23" s="4" t="s">
        <v>51</v>
      </c>
      <c r="E23" s="8">
        <v>36324</v>
      </c>
      <c r="F23" s="10">
        <v>40.261016949152548</v>
      </c>
      <c r="G23" s="10">
        <v>53.726315789473674</v>
      </c>
      <c r="H23" s="10">
        <f t="shared" si="0"/>
        <v>13.465298840321125</v>
      </c>
    </row>
    <row r="24" spans="1:8" ht="15.75" x14ac:dyDescent="0.25">
      <c r="A24" s="7">
        <f t="shared" si="1"/>
        <v>21</v>
      </c>
      <c r="B24" s="4" t="s">
        <v>4</v>
      </c>
      <c r="C24" s="4" t="s">
        <v>30</v>
      </c>
      <c r="D24" s="4" t="s">
        <v>75</v>
      </c>
      <c r="E24" s="8">
        <v>34239</v>
      </c>
      <c r="F24" s="10">
        <v>41.024210526315784</v>
      </c>
      <c r="G24" s="10">
        <v>51.37473684210525</v>
      </c>
      <c r="H24" s="10">
        <f t="shared" si="0"/>
        <v>10.350526315789466</v>
      </c>
    </row>
    <row r="25" spans="1:8" ht="15.75" x14ac:dyDescent="0.25">
      <c r="A25" s="7">
        <f t="shared" si="1"/>
        <v>22</v>
      </c>
      <c r="B25" s="4" t="s">
        <v>10</v>
      </c>
      <c r="C25" s="4" t="s">
        <v>31</v>
      </c>
      <c r="D25" s="4" t="s">
        <v>76</v>
      </c>
      <c r="E25" s="8">
        <v>31968</v>
      </c>
      <c r="F25" s="10">
        <v>37.397058823529399</v>
      </c>
      <c r="G25" s="10">
        <v>49.685294117647075</v>
      </c>
      <c r="H25" s="10">
        <f t="shared" si="0"/>
        <v>12.288235294117676</v>
      </c>
    </row>
    <row r="26" spans="1:8" ht="15.75" x14ac:dyDescent="0.25">
      <c r="A26" s="7">
        <f t="shared" si="1"/>
        <v>23</v>
      </c>
      <c r="B26" s="4" t="s">
        <v>6</v>
      </c>
      <c r="C26" s="4" t="s">
        <v>21</v>
      </c>
      <c r="D26" s="4" t="s">
        <v>77</v>
      </c>
      <c r="E26" s="8">
        <v>31914</v>
      </c>
      <c r="F26" s="10">
        <v>40.475000000000009</v>
      </c>
      <c r="G26" s="10">
        <v>51.526744186046507</v>
      </c>
      <c r="H26" s="10">
        <f t="shared" si="0"/>
        <v>11.051744186046498</v>
      </c>
    </row>
    <row r="27" spans="1:8" ht="15.75" x14ac:dyDescent="0.25">
      <c r="A27" s="7">
        <f t="shared" si="1"/>
        <v>24</v>
      </c>
      <c r="B27" s="4" t="s">
        <v>6</v>
      </c>
      <c r="C27" s="4" t="s">
        <v>32</v>
      </c>
      <c r="D27" s="4" t="s">
        <v>53</v>
      </c>
      <c r="E27" s="8">
        <v>30175</v>
      </c>
      <c r="F27" s="10">
        <v>42.309600000000003</v>
      </c>
      <c r="G27" s="10">
        <v>53.4392</v>
      </c>
      <c r="H27" s="10">
        <f t="shared" si="0"/>
        <v>11.129599999999996</v>
      </c>
    </row>
    <row r="28" spans="1:8" ht="15.75" x14ac:dyDescent="0.25">
      <c r="A28" s="7">
        <f t="shared" si="1"/>
        <v>25</v>
      </c>
      <c r="B28" s="4" t="s">
        <v>33</v>
      </c>
      <c r="C28" s="4" t="s">
        <v>34</v>
      </c>
      <c r="D28" s="4" t="s">
        <v>78</v>
      </c>
      <c r="E28" s="8">
        <v>29894</v>
      </c>
      <c r="F28" s="10">
        <v>30.691803278688521</v>
      </c>
      <c r="G28" s="10">
        <v>39.967213114754095</v>
      </c>
      <c r="H28" s="10">
        <f t="shared" si="0"/>
        <v>9.2754098360655739</v>
      </c>
    </row>
    <row r="29" spans="1:8" ht="15.75" x14ac:dyDescent="0.25">
      <c r="A29" s="7">
        <f t="shared" si="1"/>
        <v>26</v>
      </c>
      <c r="B29" s="4" t="s">
        <v>35</v>
      </c>
      <c r="C29" s="4" t="s">
        <v>36</v>
      </c>
      <c r="D29" s="4" t="s">
        <v>79</v>
      </c>
      <c r="E29" s="8">
        <v>29515</v>
      </c>
      <c r="F29" s="10">
        <v>44.637837837837836</v>
      </c>
      <c r="G29" s="10">
        <v>57.005405405405391</v>
      </c>
      <c r="H29" s="10">
        <f t="shared" si="0"/>
        <v>12.367567567567555</v>
      </c>
    </row>
    <row r="30" spans="1:8" ht="15.75" x14ac:dyDescent="0.25">
      <c r="A30" s="7">
        <f t="shared" si="1"/>
        <v>27</v>
      </c>
      <c r="B30" s="4" t="s">
        <v>2</v>
      </c>
      <c r="C30" s="4" t="s">
        <v>37</v>
      </c>
      <c r="D30" s="4" t="s">
        <v>80</v>
      </c>
      <c r="E30" s="8">
        <v>29010</v>
      </c>
      <c r="F30" s="10">
        <v>48.523140495867764</v>
      </c>
      <c r="G30" s="10">
        <v>62.647933884297537</v>
      </c>
      <c r="H30" s="10">
        <f t="shared" si="0"/>
        <v>14.124793388429772</v>
      </c>
    </row>
    <row r="31" spans="1:8" ht="15.75" x14ac:dyDescent="0.25">
      <c r="A31" s="7">
        <f t="shared" si="1"/>
        <v>28</v>
      </c>
      <c r="B31" s="4" t="s">
        <v>6</v>
      </c>
      <c r="C31" s="4" t="s">
        <v>38</v>
      </c>
      <c r="D31" s="4" t="s">
        <v>81</v>
      </c>
      <c r="E31" s="8">
        <v>27965</v>
      </c>
      <c r="F31" s="10">
        <v>40.865217391304341</v>
      </c>
      <c r="G31" s="10">
        <v>52.428735632183901</v>
      </c>
      <c r="H31" s="10">
        <f t="shared" si="0"/>
        <v>11.56351824087956</v>
      </c>
    </row>
    <row r="32" spans="1:8" ht="15.75" x14ac:dyDescent="0.25">
      <c r="A32" s="7">
        <f t="shared" si="1"/>
        <v>29</v>
      </c>
      <c r="B32" s="4" t="s">
        <v>39</v>
      </c>
      <c r="C32" s="4" t="s">
        <v>40</v>
      </c>
      <c r="D32" s="4" t="s">
        <v>82</v>
      </c>
      <c r="E32" s="8">
        <v>27339</v>
      </c>
      <c r="F32" s="10">
        <v>34.923931623931637</v>
      </c>
      <c r="G32" s="10">
        <v>45.774358974358989</v>
      </c>
      <c r="H32" s="10">
        <f t="shared" si="0"/>
        <v>10.850427350427353</v>
      </c>
    </row>
    <row r="33" spans="1:8" ht="15.75" x14ac:dyDescent="0.25">
      <c r="A33" s="7">
        <f t="shared" si="1"/>
        <v>30</v>
      </c>
      <c r="B33" s="4" t="s">
        <v>41</v>
      </c>
      <c r="C33" s="4" t="s">
        <v>42</v>
      </c>
      <c r="D33" s="4" t="s">
        <v>83</v>
      </c>
      <c r="E33" s="8">
        <v>26999</v>
      </c>
      <c r="F33" s="10">
        <v>39.585714285714289</v>
      </c>
      <c r="G33" s="10">
        <v>45.91142857142858</v>
      </c>
      <c r="H33" s="10">
        <f t="shared" si="0"/>
        <v>6.325714285714291</v>
      </c>
    </row>
    <row r="34" spans="1:8" ht="15.75" x14ac:dyDescent="0.25">
      <c r="A34" s="7">
        <f t="shared" si="1"/>
        <v>31</v>
      </c>
      <c r="B34" s="4" t="s">
        <v>43</v>
      </c>
      <c r="C34" s="4" t="s">
        <v>44</v>
      </c>
      <c r="D34" s="4" t="s">
        <v>84</v>
      </c>
      <c r="E34" s="8">
        <v>26954</v>
      </c>
      <c r="F34" s="10">
        <v>42.855172413793127</v>
      </c>
      <c r="G34" s="10">
        <v>55.327826086956527</v>
      </c>
      <c r="H34" s="10">
        <f t="shared" si="0"/>
        <v>12.4726536731634</v>
      </c>
    </row>
    <row r="35" spans="1:8" ht="15.75" x14ac:dyDescent="0.25">
      <c r="A35" s="7">
        <f t="shared" si="1"/>
        <v>32</v>
      </c>
      <c r="B35" s="4" t="s">
        <v>33</v>
      </c>
      <c r="C35" s="4" t="s">
        <v>45</v>
      </c>
      <c r="D35" s="4" t="s">
        <v>85</v>
      </c>
      <c r="E35" s="8">
        <v>26712</v>
      </c>
      <c r="F35" s="10">
        <v>35.02872340425531</v>
      </c>
      <c r="G35" s="10">
        <v>46.768085106382976</v>
      </c>
      <c r="H35" s="10">
        <f t="shared" si="0"/>
        <v>11.739361702127667</v>
      </c>
    </row>
    <row r="36" spans="1:8" ht="15.75" x14ac:dyDescent="0.25">
      <c r="A36" s="7">
        <f t="shared" si="1"/>
        <v>33</v>
      </c>
      <c r="B36" s="4" t="s">
        <v>35</v>
      </c>
      <c r="C36" s="4" t="s">
        <v>46</v>
      </c>
      <c r="D36" s="4" t="s">
        <v>86</v>
      </c>
      <c r="E36" s="8">
        <v>24907</v>
      </c>
      <c r="F36" s="10">
        <v>51.404109589041099</v>
      </c>
      <c r="G36" s="10">
        <v>64.445205479452056</v>
      </c>
      <c r="H36" s="10">
        <f t="shared" si="0"/>
        <v>13.041095890410958</v>
      </c>
    </row>
    <row r="37" spans="1:8" ht="15.75" x14ac:dyDescent="0.25">
      <c r="A37" s="7">
        <f t="shared" si="1"/>
        <v>34</v>
      </c>
      <c r="B37" s="4" t="s">
        <v>2</v>
      </c>
      <c r="C37" s="4" t="s">
        <v>47</v>
      </c>
      <c r="D37" s="4" t="s">
        <v>52</v>
      </c>
      <c r="E37" s="8">
        <v>24730</v>
      </c>
      <c r="F37" s="10">
        <v>47.2</v>
      </c>
      <c r="G37" s="10">
        <v>62.146249999999988</v>
      </c>
      <c r="H37" s="10">
        <f t="shared" si="0"/>
        <v>14.946249999999985</v>
      </c>
    </row>
    <row r="38" spans="1:8" ht="15.75" x14ac:dyDescent="0.25">
      <c r="A38" s="14" t="s">
        <v>48</v>
      </c>
      <c r="B38" s="14"/>
      <c r="C38" s="14"/>
      <c r="D38" s="14"/>
      <c r="E38" s="14"/>
      <c r="F38" s="9">
        <v>39.363905006071953</v>
      </c>
      <c r="G38" s="9">
        <v>51.052967662709769</v>
      </c>
      <c r="H38" s="9">
        <v>11.689062656637816</v>
      </c>
    </row>
    <row r="39" spans="1:8" s="2" customFormat="1" ht="15" customHeight="1" x14ac:dyDescent="0.2">
      <c r="A39" s="15" t="s">
        <v>56</v>
      </c>
      <c r="B39" s="15"/>
      <c r="C39" s="15"/>
      <c r="D39" s="15"/>
      <c r="E39" s="15"/>
      <c r="F39" s="14"/>
      <c r="G39" s="14"/>
      <c r="H39" s="14"/>
    </row>
    <row r="40" spans="1:8" s="2" customFormat="1" ht="15" customHeight="1" x14ac:dyDescent="0.2">
      <c r="A40" s="16" t="s">
        <v>57</v>
      </c>
      <c r="B40" s="17"/>
      <c r="C40" s="17"/>
      <c r="D40" s="17"/>
      <c r="E40" s="17"/>
      <c r="F40" s="14"/>
      <c r="G40" s="14"/>
      <c r="H40" s="14"/>
    </row>
    <row r="41" spans="1:8" s="2" customFormat="1" ht="36.75" customHeight="1" x14ac:dyDescent="0.2">
      <c r="A41" s="18" t="s">
        <v>58</v>
      </c>
      <c r="B41" s="19"/>
      <c r="C41" s="19"/>
      <c r="D41" s="19"/>
      <c r="E41" s="19"/>
      <c r="F41" s="14"/>
      <c r="G41" s="14"/>
      <c r="H41" s="14"/>
    </row>
    <row r="42" spans="1:8" s="2" customFormat="1" ht="32.25" customHeight="1" x14ac:dyDescent="0.2">
      <c r="A42" s="11"/>
      <c r="B42" s="11"/>
      <c r="C42" s="11"/>
      <c r="D42" s="11"/>
      <c r="E42" s="11"/>
      <c r="F42" s="3"/>
      <c r="G42" s="3"/>
      <c r="H42" s="11"/>
    </row>
  </sheetData>
  <sortState ref="B4:H37">
    <sortCondition descending="1" ref="E4:E37"/>
  </sortState>
  <mergeCells count="6">
    <mergeCell ref="A1:H1"/>
    <mergeCell ref="A39:H39"/>
    <mergeCell ref="A40:H40"/>
    <mergeCell ref="A41:H41"/>
    <mergeCell ref="A2:E2"/>
    <mergeCell ref="A38:E38"/>
  </mergeCells>
  <pageMargins left="0.7" right="0.7" top="0.75" bottom="0.75" header="0.3" footer="0.3"/>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Intern</cp:lastModifiedBy>
  <cp:lastPrinted>2020-05-11T14:27:29Z</cp:lastPrinted>
  <dcterms:created xsi:type="dcterms:W3CDTF">2020-03-02T15:51:57Z</dcterms:created>
  <dcterms:modified xsi:type="dcterms:W3CDTF">2020-05-15T16:28:07Z</dcterms:modified>
</cp:coreProperties>
</file>